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24" i="3" l="1"/>
  <c r="G23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8" i="3"/>
</calcChain>
</file>

<file path=xl/sharedStrings.xml><?xml version="1.0" encoding="utf-8"?>
<sst xmlns="http://schemas.openxmlformats.org/spreadsheetml/2006/main" count="92" uniqueCount="46">
  <si>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</si>
  <si>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</si>
  <si>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</si>
  <si>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</si>
  <si>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</si>
  <si>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</si>
  <si>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</si>
  <si>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</si>
  <si>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</si>
  <si>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Наименование изделий медицинкого назначения</t>
  </si>
  <si>
    <t>№ лота</t>
  </si>
  <si>
    <t xml:space="preserve">Ацетилсалициловая кислота </t>
  </si>
  <si>
    <t>Таблетка 500мг №10</t>
  </si>
  <si>
    <t xml:space="preserve">Аммиак </t>
  </si>
  <si>
    <t>Растворы  для наружного применения 10% по 20мл</t>
  </si>
  <si>
    <t>Йод 5 спиртовой раствор, 20 мл</t>
  </si>
  <si>
    <t>Йод 5% спиртовой раствор, с помазком, 20мл</t>
  </si>
  <si>
    <t xml:space="preserve">Бриллиантовый зеленый </t>
  </si>
  <si>
    <t>Раствор  25мл</t>
  </si>
  <si>
    <t>Диоксидин 1%-10 мл</t>
  </si>
  <si>
    <t>ампула по №5</t>
  </si>
  <si>
    <t xml:space="preserve">Вишневского линимент </t>
  </si>
  <si>
    <t>Мазь 40г</t>
  </si>
  <si>
    <t>Алкаин</t>
  </si>
  <si>
    <t>Капли глазные 0.5%: фл. 15 мл</t>
  </si>
  <si>
    <t xml:space="preserve">Левомицетин </t>
  </si>
  <si>
    <t xml:space="preserve">Левомицетин гланые капли 0,5% 10мл </t>
  </si>
  <si>
    <t xml:space="preserve">Левомеколь мазь </t>
  </si>
  <si>
    <t xml:space="preserve">Метилурациловая мазь </t>
  </si>
  <si>
    <t xml:space="preserve">Нафтизин </t>
  </si>
  <si>
    <t>Капли для носа 0,1% 10мл</t>
  </si>
  <si>
    <t xml:space="preserve">Дисоль </t>
  </si>
  <si>
    <t>раствор для инф 400мл</t>
  </si>
  <si>
    <t>раствор для инф 200мл</t>
  </si>
  <si>
    <t xml:space="preserve">Азопт </t>
  </si>
  <si>
    <t>капли глазные, суспензия 1 %, 5 мл</t>
  </si>
  <si>
    <t>ДуоТрав</t>
  </si>
  <si>
    <t>капли глазные по 2,5 мл</t>
  </si>
  <si>
    <t>упаковка</t>
  </si>
  <si>
    <t>флакон</t>
  </si>
  <si>
    <t>тюбик</t>
  </si>
  <si>
    <t xml:space="preserve">Перечень закупаемых ГКП на ПХВ «Городская поликлиника №3» акимата города  Астана
 лекарственных средств </t>
  </si>
  <si>
    <t>г.Астана, пр.Республики 56.</t>
  </si>
  <si>
    <t>Приложение 1                                                                        к Объявлению  №9 от 03 марта 2023 года</t>
  </si>
  <si>
    <t>Фемостон</t>
  </si>
  <si>
    <t>таблетки 2/10 мг № 28. Состав:  эстрадиола 2 мг, дидрогестерона 10 мг; таблетки покрытые пленочной  оболочкой.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</si>
</sst>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6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12" fillId="0" borderId="0" xfId="0" applyFont="1"/>
    <xf numFmtId="0" fontId="1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6" fontId="12" fillId="0" borderId="1" xfId="0" applyNumberFormat="1" applyFont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33"/>
  <sheetViews>
    <sheetView tabSelected="1" zoomScale="80" zoomScaleNormal="80" workbookViewId="0">
      <selection activeCell="E29" sqref="E29"/>
    </sheetView>
  </sheetViews>
  <sheetFormatPr defaultRowHeight="15"/>
  <cols>
    <col min="1" max="1" width="6.42578125" style="17" customWidth="1"/>
    <col min="2" max="2" width="37.42578125" style="26" customWidth="1"/>
    <col min="3" max="3" width="52.85546875" style="31" customWidth="1"/>
    <col min="4" max="4" width="11" style="1" customWidth="1"/>
    <col min="5" max="5" width="8.7109375" style="17" customWidth="1"/>
    <col min="6" max="6" width="11.5703125" style="46" customWidth="1"/>
    <col min="7" max="7" width="13.5703125" style="17" customWidth="1"/>
    <col min="8" max="8" width="22" style="1" customWidth="1"/>
    <col min="9" max="9" width="20.85546875" style="1" customWidth="1"/>
    <col min="10" max="10" width="8.85546875" style="1" hidden="1" customWidth="1"/>
    <col min="11" max="11" width="10.28515625" style="1" hidden="1" customWidth="1"/>
    <col min="12" max="17" width="0" style="1" hidden="1" customWidth="1"/>
    <col min="18" max="16384" width="9.140625" style="1"/>
  </cols>
  <sheetData>
    <row r="1" spans="1:17" ht="15.75">
      <c r="A1" s="2"/>
      <c r="B1" s="24"/>
      <c r="C1" s="29"/>
      <c r="D1" s="3"/>
      <c r="E1" s="2"/>
      <c r="F1" s="43"/>
    </row>
    <row r="2" spans="1:17" ht="45" customHeight="1">
      <c r="A2" s="2"/>
      <c r="B2" s="63"/>
      <c r="C2" s="63"/>
      <c r="D2" s="63"/>
      <c r="E2" s="63"/>
      <c r="F2" s="63"/>
      <c r="G2" s="56" t="s">
        <v>43</v>
      </c>
      <c r="H2" s="56"/>
      <c r="I2" s="56"/>
    </row>
    <row r="3" spans="1:17" ht="45" customHeight="1">
      <c r="A3" s="2"/>
      <c r="B3" s="52"/>
      <c r="C3" s="52"/>
      <c r="D3" s="52"/>
      <c r="E3" s="52"/>
      <c r="F3" s="52"/>
      <c r="G3" s="51"/>
      <c r="H3" s="51"/>
      <c r="I3" s="51"/>
    </row>
    <row r="4" spans="1:17" ht="45" customHeight="1">
      <c r="A4" s="2"/>
      <c r="B4" s="59" t="s">
        <v>41</v>
      </c>
      <c r="C4" s="59"/>
      <c r="D4" s="59"/>
      <c r="E4" s="59"/>
      <c r="F4" s="59"/>
      <c r="G4" s="59"/>
      <c r="H4" s="59"/>
      <c r="I4" s="59"/>
    </row>
    <row r="5" spans="1:17" ht="15.75">
      <c r="A5" s="2"/>
      <c r="B5" s="24"/>
      <c r="C5" s="29"/>
      <c r="D5" s="3"/>
      <c r="E5" s="2"/>
      <c r="F5" s="43"/>
    </row>
    <row r="6" spans="1:17" ht="34.5" customHeight="1">
      <c r="A6" s="54" t="s">
        <v>10</v>
      </c>
      <c r="B6" s="54" t="s">
        <v>9</v>
      </c>
      <c r="C6" s="54" t="s">
        <v>0</v>
      </c>
      <c r="D6" s="54" t="s">
        <v>1</v>
      </c>
      <c r="E6" s="54" t="s">
        <v>3</v>
      </c>
      <c r="F6" s="64" t="s">
        <v>4</v>
      </c>
      <c r="G6" s="54" t="s">
        <v>2</v>
      </c>
      <c r="H6" s="54" t="s">
        <v>7</v>
      </c>
      <c r="I6" s="57" t="s">
        <v>6</v>
      </c>
      <c r="J6" s="5"/>
      <c r="K6" s="5"/>
      <c r="L6" s="5"/>
      <c r="M6" s="5"/>
      <c r="N6" s="5"/>
      <c r="O6" s="5"/>
      <c r="P6" s="5"/>
      <c r="Q6" s="5"/>
    </row>
    <row r="7" spans="1:17">
      <c r="A7" s="55"/>
      <c r="B7" s="55"/>
      <c r="C7" s="55"/>
      <c r="D7" s="55"/>
      <c r="E7" s="55"/>
      <c r="F7" s="65"/>
      <c r="G7" s="55"/>
      <c r="H7" s="55"/>
      <c r="I7" s="58"/>
      <c r="J7" s="5"/>
      <c r="K7" s="5"/>
      <c r="L7" s="5"/>
      <c r="M7" s="5"/>
      <c r="N7" s="5"/>
      <c r="O7" s="5"/>
      <c r="P7" s="5"/>
      <c r="Q7" s="5"/>
    </row>
    <row r="8" spans="1:17" ht="46.5" customHeight="1">
      <c r="A8" s="4">
        <v>1</v>
      </c>
      <c r="B8" s="33" t="s">
        <v>11</v>
      </c>
      <c r="C8" s="33" t="s">
        <v>12</v>
      </c>
      <c r="D8" s="39" t="s">
        <v>38</v>
      </c>
      <c r="E8" s="39">
        <v>150</v>
      </c>
      <c r="F8" s="48">
        <v>19.7</v>
      </c>
      <c r="G8" s="47">
        <f>E8*F8</f>
        <v>2955</v>
      </c>
      <c r="H8" s="4" t="s">
        <v>8</v>
      </c>
      <c r="I8" s="4" t="s">
        <v>42</v>
      </c>
      <c r="J8" s="5"/>
      <c r="K8" s="5"/>
      <c r="L8" s="5"/>
      <c r="M8" s="5"/>
      <c r="N8" s="5"/>
      <c r="O8" s="5"/>
      <c r="P8" s="5"/>
      <c r="Q8" s="5"/>
    </row>
    <row r="9" spans="1:17" ht="31.5">
      <c r="A9" s="4">
        <v>2</v>
      </c>
      <c r="B9" s="33" t="s">
        <v>13</v>
      </c>
      <c r="C9" s="33" t="s">
        <v>14</v>
      </c>
      <c r="D9" s="39" t="s">
        <v>39</v>
      </c>
      <c r="E9" s="39">
        <v>15</v>
      </c>
      <c r="F9" s="48">
        <v>40.61</v>
      </c>
      <c r="G9" s="47">
        <f t="shared" ref="G9:G23" si="0">E9*F9</f>
        <v>609.15</v>
      </c>
      <c r="H9" s="4" t="s">
        <v>8</v>
      </c>
      <c r="I9" s="4" t="s">
        <v>42</v>
      </c>
      <c r="J9" s="5"/>
      <c r="K9" s="5"/>
      <c r="L9" s="5"/>
      <c r="M9" s="5"/>
      <c r="N9" s="5"/>
      <c r="O9" s="5"/>
      <c r="P9" s="5"/>
      <c r="Q9" s="5"/>
    </row>
    <row r="10" spans="1:17" ht="38.25" customHeight="1">
      <c r="A10" s="4">
        <v>3</v>
      </c>
      <c r="B10" s="34" t="s">
        <v>15</v>
      </c>
      <c r="C10" s="35" t="s">
        <v>16</v>
      </c>
      <c r="D10" s="39" t="s">
        <v>39</v>
      </c>
      <c r="E10" s="39">
        <v>10</v>
      </c>
      <c r="F10" s="48">
        <v>70.349999999999994</v>
      </c>
      <c r="G10" s="47">
        <f t="shared" si="0"/>
        <v>703.5</v>
      </c>
      <c r="H10" s="4" t="s">
        <v>8</v>
      </c>
      <c r="I10" s="4" t="s">
        <v>42</v>
      </c>
      <c r="J10" s="5"/>
      <c r="K10" s="5"/>
      <c r="L10" s="5"/>
      <c r="M10" s="5"/>
      <c r="N10" s="5"/>
      <c r="O10" s="5"/>
      <c r="P10" s="5"/>
      <c r="Q10" s="5"/>
    </row>
    <row r="11" spans="1:17" ht="40.5" customHeight="1">
      <c r="A11" s="4">
        <v>4</v>
      </c>
      <c r="B11" s="33" t="s">
        <v>17</v>
      </c>
      <c r="C11" s="33" t="s">
        <v>18</v>
      </c>
      <c r="D11" s="39" t="s">
        <v>39</v>
      </c>
      <c r="E11" s="40">
        <v>10</v>
      </c>
      <c r="F11" s="49">
        <v>42.86</v>
      </c>
      <c r="G11" s="47">
        <f t="shared" si="0"/>
        <v>428.6</v>
      </c>
      <c r="H11" s="4" t="s">
        <v>8</v>
      </c>
      <c r="I11" s="4" t="s">
        <v>42</v>
      </c>
      <c r="J11" s="5"/>
      <c r="K11" s="5"/>
      <c r="L11" s="5"/>
      <c r="M11" s="5"/>
      <c r="N11" s="5"/>
      <c r="O11" s="5"/>
      <c r="P11" s="5"/>
      <c r="Q11" s="5"/>
    </row>
    <row r="12" spans="1:17" ht="36.75" customHeight="1">
      <c r="A12" s="4">
        <v>5</v>
      </c>
      <c r="B12" s="36" t="s">
        <v>19</v>
      </c>
      <c r="C12" s="36" t="s">
        <v>20</v>
      </c>
      <c r="D12" s="39" t="s">
        <v>38</v>
      </c>
      <c r="E12" s="40">
        <v>10</v>
      </c>
      <c r="F12" s="49">
        <v>2200</v>
      </c>
      <c r="G12" s="47">
        <f t="shared" si="0"/>
        <v>22000</v>
      </c>
      <c r="H12" s="4" t="s">
        <v>8</v>
      </c>
      <c r="I12" s="4" t="s">
        <v>42</v>
      </c>
      <c r="J12" s="5"/>
      <c r="K12" s="5"/>
      <c r="L12" s="5"/>
      <c r="M12" s="5"/>
      <c r="N12" s="5"/>
      <c r="O12" s="5"/>
      <c r="P12" s="5"/>
      <c r="Q12" s="5"/>
    </row>
    <row r="13" spans="1:17" ht="50.25" customHeight="1">
      <c r="A13" s="4">
        <v>6</v>
      </c>
      <c r="B13" s="33" t="s">
        <v>21</v>
      </c>
      <c r="C13" s="33" t="s">
        <v>22</v>
      </c>
      <c r="D13" s="39" t="s">
        <v>40</v>
      </c>
      <c r="E13" s="40">
        <v>20</v>
      </c>
      <c r="F13" s="49">
        <v>220</v>
      </c>
      <c r="G13" s="47">
        <f t="shared" si="0"/>
        <v>4400</v>
      </c>
      <c r="H13" s="4" t="s">
        <v>8</v>
      </c>
      <c r="I13" s="4" t="s">
        <v>42</v>
      </c>
      <c r="J13" s="5"/>
      <c r="K13" s="5"/>
      <c r="L13" s="5"/>
      <c r="M13" s="5"/>
      <c r="N13" s="5"/>
      <c r="O13" s="5"/>
      <c r="P13" s="5"/>
      <c r="Q13" s="5"/>
    </row>
    <row r="14" spans="1:17" ht="36.75" customHeight="1">
      <c r="A14" s="4">
        <v>7</v>
      </c>
      <c r="B14" s="33" t="s">
        <v>23</v>
      </c>
      <c r="C14" s="37" t="s">
        <v>24</v>
      </c>
      <c r="D14" s="39" t="s">
        <v>38</v>
      </c>
      <c r="E14" s="40">
        <v>7</v>
      </c>
      <c r="F14" s="49">
        <v>2500</v>
      </c>
      <c r="G14" s="47">
        <f t="shared" si="0"/>
        <v>17500</v>
      </c>
      <c r="H14" s="4" t="s">
        <v>8</v>
      </c>
      <c r="I14" s="4" t="s">
        <v>42</v>
      </c>
      <c r="J14" s="5"/>
      <c r="K14" s="5"/>
      <c r="L14" s="5"/>
      <c r="M14" s="5"/>
      <c r="N14" s="5"/>
      <c r="O14" s="5"/>
      <c r="P14" s="5"/>
      <c r="Q14" s="5"/>
    </row>
    <row r="15" spans="1:17" ht="41.25" customHeight="1">
      <c r="A15" s="4">
        <v>8</v>
      </c>
      <c r="B15" s="33" t="s">
        <v>25</v>
      </c>
      <c r="C15" s="33" t="s">
        <v>26</v>
      </c>
      <c r="D15" s="39" t="s">
        <v>38</v>
      </c>
      <c r="E15" s="40">
        <v>5</v>
      </c>
      <c r="F15" s="49">
        <v>195</v>
      </c>
      <c r="G15" s="47">
        <f t="shared" si="0"/>
        <v>975</v>
      </c>
      <c r="H15" s="4" t="s">
        <v>8</v>
      </c>
      <c r="I15" s="4" t="s">
        <v>42</v>
      </c>
      <c r="J15" s="5"/>
      <c r="K15" s="5"/>
      <c r="L15" s="5"/>
      <c r="M15" s="5"/>
      <c r="N15" s="5"/>
      <c r="O15" s="5"/>
      <c r="P15" s="5"/>
      <c r="Q15" s="5"/>
    </row>
    <row r="16" spans="1:17" ht="37.5" customHeight="1">
      <c r="A16" s="4">
        <v>9</v>
      </c>
      <c r="B16" s="33" t="s">
        <v>27</v>
      </c>
      <c r="C16" s="33" t="s">
        <v>22</v>
      </c>
      <c r="D16" s="39" t="s">
        <v>40</v>
      </c>
      <c r="E16" s="40">
        <v>50</v>
      </c>
      <c r="F16" s="49">
        <v>400</v>
      </c>
      <c r="G16" s="47">
        <f t="shared" si="0"/>
        <v>20000</v>
      </c>
      <c r="H16" s="4" t="s">
        <v>8</v>
      </c>
      <c r="I16" s="4" t="s">
        <v>42</v>
      </c>
      <c r="J16" s="5"/>
      <c r="K16" s="5"/>
      <c r="L16" s="5"/>
      <c r="M16" s="5"/>
      <c r="N16" s="5"/>
      <c r="O16" s="5"/>
      <c r="P16" s="5"/>
      <c r="Q16" s="5"/>
    </row>
    <row r="17" spans="1:17" ht="36" customHeight="1">
      <c r="A17" s="4">
        <v>10</v>
      </c>
      <c r="B17" s="33" t="s">
        <v>28</v>
      </c>
      <c r="C17" s="33" t="s">
        <v>22</v>
      </c>
      <c r="D17" s="39" t="s">
        <v>40</v>
      </c>
      <c r="E17" s="40">
        <v>10</v>
      </c>
      <c r="F17" s="49">
        <v>356</v>
      </c>
      <c r="G17" s="47">
        <f t="shared" si="0"/>
        <v>3560</v>
      </c>
      <c r="H17" s="4" t="s">
        <v>8</v>
      </c>
      <c r="I17" s="4" t="s">
        <v>42</v>
      </c>
      <c r="J17" s="5"/>
      <c r="K17" s="5"/>
      <c r="L17" s="5"/>
      <c r="M17" s="5"/>
      <c r="N17" s="5"/>
      <c r="O17" s="5"/>
      <c r="P17" s="5"/>
      <c r="Q17" s="5"/>
    </row>
    <row r="18" spans="1:17" ht="42" customHeight="1">
      <c r="A18" s="4">
        <v>11</v>
      </c>
      <c r="B18" s="33" t="s">
        <v>29</v>
      </c>
      <c r="C18" s="33" t="s">
        <v>30</v>
      </c>
      <c r="D18" s="39" t="s">
        <v>38</v>
      </c>
      <c r="E18" s="40">
        <v>10</v>
      </c>
      <c r="F18" s="49">
        <v>120</v>
      </c>
      <c r="G18" s="47">
        <f t="shared" si="0"/>
        <v>1200</v>
      </c>
      <c r="H18" s="4" t="s">
        <v>8</v>
      </c>
      <c r="I18" s="4" t="s">
        <v>42</v>
      </c>
      <c r="J18" s="5"/>
      <c r="K18" s="5"/>
      <c r="L18" s="5"/>
      <c r="M18" s="5"/>
      <c r="N18" s="5"/>
      <c r="O18" s="5"/>
      <c r="P18" s="5"/>
      <c r="Q18" s="5"/>
    </row>
    <row r="19" spans="1:17" ht="33" customHeight="1">
      <c r="A19" s="4">
        <v>12</v>
      </c>
      <c r="B19" s="33" t="s">
        <v>31</v>
      </c>
      <c r="C19" s="38" t="s">
        <v>32</v>
      </c>
      <c r="D19" s="39" t="s">
        <v>39</v>
      </c>
      <c r="E19" s="40">
        <v>10</v>
      </c>
      <c r="F19" s="50">
        <v>224.56</v>
      </c>
      <c r="G19" s="47">
        <f t="shared" si="0"/>
        <v>2245.6</v>
      </c>
      <c r="H19" s="4" t="s">
        <v>8</v>
      </c>
      <c r="I19" s="4" t="s">
        <v>42</v>
      </c>
      <c r="J19" s="5"/>
      <c r="K19" s="5"/>
      <c r="L19" s="5"/>
      <c r="M19" s="5"/>
      <c r="N19" s="5"/>
      <c r="O19" s="5"/>
      <c r="P19" s="5"/>
      <c r="Q19" s="5"/>
    </row>
    <row r="20" spans="1:17" ht="33.75" customHeight="1">
      <c r="A20" s="4">
        <v>13</v>
      </c>
      <c r="B20" s="33" t="s">
        <v>31</v>
      </c>
      <c r="C20" s="38" t="s">
        <v>33</v>
      </c>
      <c r="D20" s="39" t="s">
        <v>39</v>
      </c>
      <c r="E20" s="40">
        <v>5</v>
      </c>
      <c r="F20" s="50">
        <v>179.76</v>
      </c>
      <c r="G20" s="47">
        <f t="shared" si="0"/>
        <v>898.8</v>
      </c>
      <c r="H20" s="4" t="s">
        <v>8</v>
      </c>
      <c r="I20" s="4" t="s">
        <v>42</v>
      </c>
      <c r="J20" s="5"/>
      <c r="K20" s="5"/>
      <c r="L20" s="5"/>
      <c r="M20" s="5"/>
      <c r="N20" s="5"/>
      <c r="O20" s="5"/>
      <c r="P20" s="5"/>
      <c r="Q20" s="5"/>
    </row>
    <row r="21" spans="1:17" ht="36.75" customHeight="1">
      <c r="A21" s="4">
        <v>14</v>
      </c>
      <c r="B21" s="33" t="s">
        <v>34</v>
      </c>
      <c r="C21" s="38" t="s">
        <v>35</v>
      </c>
      <c r="D21" s="39" t="s">
        <v>38</v>
      </c>
      <c r="E21" s="40">
        <v>25</v>
      </c>
      <c r="F21" s="50">
        <v>1391</v>
      </c>
      <c r="G21" s="47">
        <f t="shared" si="0"/>
        <v>34775</v>
      </c>
      <c r="H21" s="4" t="s">
        <v>8</v>
      </c>
      <c r="I21" s="4" t="s">
        <v>42</v>
      </c>
      <c r="J21" s="5"/>
      <c r="K21" s="5"/>
      <c r="L21" s="5"/>
      <c r="M21" s="5"/>
      <c r="N21" s="5"/>
      <c r="O21" s="5"/>
      <c r="P21" s="5"/>
      <c r="Q21" s="5"/>
    </row>
    <row r="22" spans="1:17" ht="40.5" customHeight="1">
      <c r="A22" s="4">
        <v>15</v>
      </c>
      <c r="B22" s="33" t="s">
        <v>36</v>
      </c>
      <c r="C22" s="38" t="s">
        <v>37</v>
      </c>
      <c r="D22" s="39" t="s">
        <v>38</v>
      </c>
      <c r="E22" s="40">
        <v>25</v>
      </c>
      <c r="F22" s="50">
        <v>5072</v>
      </c>
      <c r="G22" s="47">
        <f t="shared" si="0"/>
        <v>126800</v>
      </c>
      <c r="H22" s="4" t="s">
        <v>8</v>
      </c>
      <c r="I22" s="4" t="s">
        <v>42</v>
      </c>
      <c r="J22" s="5"/>
      <c r="K22" s="5"/>
      <c r="L22" s="5"/>
      <c r="M22" s="5"/>
      <c r="N22" s="5"/>
      <c r="O22" s="5"/>
      <c r="P22" s="5"/>
      <c r="Q22" s="5"/>
    </row>
    <row r="23" spans="1:17" ht="57" customHeight="1">
      <c r="A23" s="4">
        <v>16</v>
      </c>
      <c r="B23" s="33" t="s">
        <v>44</v>
      </c>
      <c r="C23" s="53" t="s">
        <v>45</v>
      </c>
      <c r="D23" s="39" t="s">
        <v>38</v>
      </c>
      <c r="E23" s="40">
        <v>10</v>
      </c>
      <c r="F23" s="50">
        <v>5400</v>
      </c>
      <c r="G23" s="47">
        <f t="shared" si="0"/>
        <v>54000</v>
      </c>
      <c r="H23" s="4" t="s">
        <v>8</v>
      </c>
      <c r="I23" s="4" t="s">
        <v>42</v>
      </c>
      <c r="J23" s="5"/>
      <c r="K23" s="5"/>
      <c r="L23" s="5"/>
      <c r="M23" s="5"/>
      <c r="N23" s="5"/>
      <c r="O23" s="5"/>
      <c r="P23" s="5"/>
      <c r="Q23" s="5"/>
    </row>
    <row r="24" spans="1:17" ht="18.75">
      <c r="A24" s="60" t="s">
        <v>5</v>
      </c>
      <c r="B24" s="61"/>
      <c r="C24" s="61"/>
      <c r="D24" s="61"/>
      <c r="E24" s="61"/>
      <c r="F24" s="62"/>
      <c r="G24" s="23">
        <f>SUM(G8:G23)</f>
        <v>293050.65000000002</v>
      </c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.75">
      <c r="A25" s="18"/>
      <c r="B25" s="19"/>
      <c r="C25" s="20"/>
      <c r="D25" s="19"/>
      <c r="E25" s="41"/>
      <c r="F25" s="42"/>
      <c r="G25" s="21"/>
      <c r="H25" s="22"/>
      <c r="I25" s="22"/>
    </row>
    <row r="26" spans="1:17" ht="15.75">
      <c r="A26" s="6"/>
      <c r="B26" s="7"/>
      <c r="C26" s="8"/>
      <c r="D26" s="9"/>
      <c r="E26" s="2"/>
      <c r="F26" s="43"/>
      <c r="G26" s="2"/>
    </row>
    <row r="27" spans="1:17" ht="15.75">
      <c r="A27" s="6"/>
      <c r="B27" s="12"/>
      <c r="C27" s="8"/>
      <c r="D27" s="10"/>
      <c r="E27" s="32"/>
      <c r="F27" s="44"/>
      <c r="G27" s="32"/>
    </row>
    <row r="28" spans="1:17" ht="15.75">
      <c r="A28" s="2"/>
      <c r="B28" s="13"/>
      <c r="C28" s="8"/>
      <c r="D28" s="11"/>
      <c r="E28" s="32"/>
      <c r="F28" s="44"/>
      <c r="G28" s="32"/>
    </row>
    <row r="29" spans="1:17" ht="15.75">
      <c r="A29" s="2"/>
      <c r="B29" s="25"/>
      <c r="C29" s="8"/>
      <c r="D29" s="11"/>
      <c r="E29" s="32"/>
      <c r="F29" s="44"/>
      <c r="G29" s="32"/>
    </row>
    <row r="30" spans="1:17" ht="18.75">
      <c r="A30" s="14"/>
      <c r="C30" s="8"/>
      <c r="D30" s="15"/>
      <c r="E30" s="14"/>
      <c r="F30" s="45"/>
    </row>
    <row r="31" spans="1:17" ht="18.75">
      <c r="A31" s="14"/>
      <c r="B31" s="27"/>
      <c r="C31" s="16"/>
      <c r="D31" s="15"/>
      <c r="E31" s="14"/>
      <c r="F31" s="45"/>
    </row>
    <row r="32" spans="1:17" ht="18.75">
      <c r="A32" s="14"/>
      <c r="B32" s="28"/>
      <c r="C32" s="30"/>
      <c r="D32" s="15"/>
      <c r="E32" s="14"/>
      <c r="F32" s="45"/>
    </row>
    <row r="33" spans="2:2" ht="18.75">
      <c r="B33" s="28"/>
    </row>
  </sheetData>
  <mergeCells count="13">
    <mergeCell ref="A24:F24"/>
    <mergeCell ref="B2:F2"/>
    <mergeCell ref="A6:A7"/>
    <mergeCell ref="B6:B7"/>
    <mergeCell ref="C6:C7"/>
    <mergeCell ref="D6:D7"/>
    <mergeCell ref="E6:E7"/>
    <mergeCell ref="F6:F7"/>
    <mergeCell ref="G6:G7"/>
    <mergeCell ref="G2:I2"/>
    <mergeCell ref="H6:H7"/>
    <mergeCell ref="I6:I7"/>
    <mergeCell ref="B4:I4"/>
  </mergeCells>
  <pageMargins left="0.23622047244094491" right="0.1574803149606299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2023-03-02T10:26:18Z</dcterms:modified>
</cp:coreProperties>
</file>