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Приложение 1" sheetId="3" r:id="rId1"/>
  </sheets>
  <calcPr calcId="145621"/>
</workbook>
</file>

<file path=xl/calcChain.xml><?xml version="1.0" encoding="utf-8"?>
<calcChain xmlns="http://schemas.openxmlformats.org/spreadsheetml/2006/main">
  <c r="G11" i="3" l="1"/>
  <c r="G12" i="3"/>
  <c r="G13" i="3"/>
  <c r="G10" i="3"/>
  <c r="G9" i="3" l="1"/>
  <c r="G8" i="3" l="1"/>
  <c r="G14" i="3" s="1"/>
</calcChain>
</file>

<file path=xl/sharedStrings.xml><?xml version="1.0" encoding="utf-8"?>
<sst xmlns="http://schemas.openxmlformats.org/spreadsheetml/2006/main" count="48" uniqueCount="36">
  <si>
    <t xml:space="preserve">Техническая спецификация </t>
  </si>
  <si>
    <t>Ед. изм.</t>
  </si>
  <si>
    <t>Сумма</t>
  </si>
  <si>
    <t xml:space="preserve">Кол-во </t>
  </si>
  <si>
    <t>Цена</t>
  </si>
  <si>
    <t>Итого</t>
  </si>
  <si>
    <t>Место поставки</t>
  </si>
  <si>
    <t>Срок поставки</t>
  </si>
  <si>
    <t>по заявке Заказчика в течение года</t>
  </si>
  <si>
    <t>№ лота</t>
  </si>
  <si>
    <t>г.Астана, пр.Республики 56.</t>
  </si>
  <si>
    <t>штука</t>
  </si>
  <si>
    <t>Наименование товара</t>
  </si>
  <si>
    <t>Перечень закупаемых ГКП на ПХВ «Городская поликлиника №3» акимата города  Астана
медицинских изделий</t>
  </si>
  <si>
    <t>Рецикулятор для оббезараживания воздуха</t>
  </si>
  <si>
    <t>Экранированный облучатель с регулируемым защитным экраном</t>
  </si>
  <si>
    <t xml:space="preserve">Лампа бактерицидная </t>
  </si>
  <si>
    <t xml:space="preserve">Лампа бактерицидная (длинные 30 ватт), напряжение сети — 220 В;тип цоколя — G13; сила тока — 0,37 А;Эффективное напряжение   минимальное — 86 В;
номинальное — 96 В; максимальное — 106 В;Мощность бактерицидного потока — 12 Вт;
Срок службы (бактерицидный эффект лампы)   —   9000 часов; Габариты лампы длина   — 908,8 мм; диаметр — 28 мм; масса нетто — 108 гр.
</t>
  </si>
  <si>
    <t>Материал корпуса металлический, количество ламп -2, оснащение индикатора времени -таймер, с наличием времени работы,  тип облучателя – закрытый, вес не более 3,3 кг, производительность на 60 кв.м, бесшумный. Средний срок службы облучателя не менее 6 лет. Гарантийный срок 37 месяцев. Обязательно все заявленные показатели должны подтверждаться техническим паспортом на изделие. К рециркулятору обязательно должны прилагаться:  технический паспорт на русском и казахском языке</t>
  </si>
  <si>
    <t>Ключевая особенность аппарата - наличие двух режимов работы:Режим 1 «непрерывно  в присутствии людей» – работает внутренняя лампа, через щелевой зазор в виде крышки проходит ультрафиолетовое излучение.Облученность на расстоянии 1м в секторе прямого луча должна соответствовать нормам СанПиН РК Приказ МЗ РК № № ҚР ДСМ -96/2020. От 11. 08.2020 года гл.5 п. 58, и составлять не менее 100мкВт/см2. Нижние слои воздуха обеззараживаются за счет естественной конвекции воздуха. Одновременно облученность в обитаемой зоне помещения, измеряемая на трех уровнях: уровень глаз человека «сидящего», «стоящего», «лежащего» не должна превышать 0,1-0,2 мкВт/см2. Режим 2 – «быстрое обеззараживание в отсутствие людей», при этом облученность от открытой лампы на расстоянии 1 м от источника должна быть не менее 120 мкВт/см2. Производительность при эффективности 99,9% при включенных двух лампах 150 м3/час (при включенной верхней (экранированной) лампы 60 м3/час, при включенной нижней лампы 90 м3/час). Кол-во ламп: 2 штуки, мощностью 30 Вт каждая. Срок службы  9000 ч. Стартера – 3 шт. Наличие стартеров оберегает облучатель от перепадов напряжения и преждевременного выхода из строя. Конструктивная особенность аппарата (наличие крышки и регулировочного винта) дает возможность ручной настройки аппарата и возможность его использования в любом помещении. Средний срок службы облучателя не менее 6 лет. Гарантийный срок 37 месяцев. Обязательно все заявленные показатели должны подтверждаться техническим паспортом на изделие. Модель облучателя должна быть согласована с Заказчиком до момента поставки. К облучателю обязательно должны прилагаться:  технический паспорт на русском и казахском языке, журнал УФБО. Облучатель комплектуется: 4-х жильный кабель – 1 метр, двухклавишный выключатель, комплекты метизов.</t>
  </si>
  <si>
    <t xml:space="preserve">Главный бухгалтер </t>
  </si>
  <si>
    <t>Ахметова Р.Б.</t>
  </si>
  <si>
    <t>Бухгалтер  по государственным  закупкам</t>
  </si>
  <si>
    <t>Казанов К.К.</t>
  </si>
  <si>
    <t>Заместитель директора организации здравоохранения по экономическому и административно -хозяйственному обеспечению</t>
  </si>
  <si>
    <t>Жарлыгапова Г.Т.</t>
  </si>
  <si>
    <t>Биопсийные щипцы</t>
  </si>
  <si>
    <r>
      <rPr>
        <b/>
        <sz val="12"/>
        <color theme="1"/>
        <rFont val="Times New Roman"/>
        <family val="1"/>
        <charset val="204"/>
      </rPr>
      <t>упак</t>
    </r>
    <r>
      <rPr>
        <sz val="12"/>
        <color theme="1"/>
        <rFont val="Times New Roman"/>
        <family val="1"/>
        <charset val="204"/>
      </rPr>
      <t xml:space="preserve">       (в упаковке 20шт)</t>
    </r>
  </si>
  <si>
    <t>Фильтр для видеоэндоскопического отсоса</t>
  </si>
  <si>
    <r>
      <rPr>
        <b/>
        <sz val="12"/>
        <color theme="1"/>
        <rFont val="Times New Roman"/>
        <family val="1"/>
        <charset val="204"/>
      </rPr>
      <t>упак</t>
    </r>
    <r>
      <rPr>
        <sz val="12"/>
        <color theme="1"/>
        <rFont val="Times New Roman"/>
        <family val="1"/>
        <charset val="204"/>
      </rPr>
      <t xml:space="preserve">       (в упаковке 10шт)</t>
    </r>
  </si>
  <si>
    <t>Одноразовая чистящая щетка</t>
  </si>
  <si>
    <r>
      <rPr>
        <b/>
        <sz val="12"/>
        <color theme="1"/>
        <rFont val="Times New Roman"/>
        <family val="1"/>
        <charset val="204"/>
      </rPr>
      <t>упак</t>
    </r>
    <r>
      <rPr>
        <sz val="12"/>
        <color theme="1"/>
        <rFont val="Times New Roman"/>
        <family val="1"/>
        <charset val="204"/>
      </rPr>
      <t xml:space="preserve">       (в упаковке 50шт)</t>
    </r>
  </si>
  <si>
    <t>Фильтр для видеоэндоскопического отсоса SSU-2 системы Olympusмикробиологический, антибактериальный, одноразовый для  аспиратора.</t>
  </si>
  <si>
    <t xml:space="preserve">Совместимость с эндоскопами серии GIF-LV1 +Диаметр минимального совместимого инструментального канала для части щетки для чистки канала 2,0 мм, диаметр максимально совместимого инструментального канала для части щетки для чистки канала 4,2 мм, длина 2200 мм, стерильные
Количество в упаковке  50 штук
</t>
  </si>
  <si>
    <t xml:space="preserve">Совместимость с эндоскопами серии GIF-LV1 +Совместимость с инструментальным каналом 2,8 мм
Длина инструмента 1550мм,
В наличие - бранши овального типа с отверстиями механизм «Качающиеся бранши», конструкция без иглы, пластиковая оплетка вводимой части, стерильные.
</t>
  </si>
  <si>
    <t>Приложение 1                                                                        к Объявлению  № 21 от 1 сентября 2023 года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</si>
</sst>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Calibri"/>
      <family val="2"/>
      <scheme val="minor"/>
    </font>
    <font>
      <sz val="14"/>
      <color theme="1"/>
      <name val="Times New Roman"/>
      <family val="1"/>
      <charset val="204"/>
    </font>
    <font>
      <sz val="11"/>
      <color theme="1"/>
      <name val="Calibri"/>
      <family val="2"/>
      <scheme val="minor"/>
    </font>
    <font>
      <sz val="12"/>
      <color theme="1"/>
      <name val="Times New Roman"/>
      <family val="1"/>
      <charset val="204"/>
    </font>
    <font>
      <sz val="12"/>
      <color rgb="FF000000"/>
      <name val="Times New Roman"/>
      <family val="1"/>
      <charset val="204"/>
    </font>
    <font>
      <b/>
      <sz val="12"/>
      <color theme="1"/>
      <name val="Times New Roman"/>
      <family val="1"/>
      <charset val="204"/>
    </font>
    <font>
      <b/>
      <sz val="11"/>
      <color theme="1"/>
      <name val="Times New Roman"/>
      <family val="1"/>
      <charset val="204"/>
    </font>
    <font>
      <sz val="10"/>
      <name val="Arial Cyr"/>
      <charset val="204"/>
    </font>
    <font>
      <sz val="10"/>
      <color rgb="FF000000"/>
      <name val="Inherit"/>
    </font>
    <font>
      <b/>
      <sz val="14"/>
      <color theme="1"/>
      <name val="Times New Roman"/>
      <family val="1"/>
      <charset val="204"/>
    </font>
    <font>
      <b/>
      <sz val="10"/>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7" fillId="0" borderId="0"/>
  </cellStyleXfs>
  <cellXfs count="56">
    <xf numFmtId="0" fontId="0" fillId="0" borderId="0" xfId="0"/>
    <xf numFmtId="0" fontId="0" fillId="0" borderId="0" xfId="0" applyFill="1"/>
    <xf numFmtId="0" fontId="3" fillId="0" borderId="0" xfId="0" applyFont="1" applyFill="1" applyAlignment="1">
      <alignment horizontal="center" vertical="center"/>
    </xf>
    <xf numFmtId="0" fontId="3" fillId="0" borderId="0" xfId="0" applyFont="1" applyFill="1"/>
    <xf numFmtId="0" fontId="3" fillId="0" borderId="1" xfId="0" applyFont="1" applyFill="1" applyBorder="1" applyAlignment="1">
      <alignment horizontal="center" vertical="center" wrapText="1"/>
    </xf>
    <xf numFmtId="0" fontId="0" fillId="0" borderId="1" xfId="0" applyFill="1" applyBorder="1"/>
    <xf numFmtId="0" fontId="3" fillId="0" borderId="0" xfId="0" applyFont="1" applyFill="1" applyBorder="1" applyAlignment="1">
      <alignment horizontal="center" vertical="center" wrapText="1"/>
    </xf>
    <xf numFmtId="0" fontId="8" fillId="0" borderId="0" xfId="0" applyFont="1" applyFill="1" applyAlignment="1">
      <alignment horizontal="left" wrapText="1" indent="1"/>
    </xf>
    <xf numFmtId="0" fontId="3" fillId="0" borderId="0" xfId="0" applyFont="1" applyFill="1" applyBorder="1"/>
    <xf numFmtId="0" fontId="1" fillId="0" borderId="0" xfId="0" applyFont="1" applyFill="1" applyAlignment="1">
      <alignment horizontal="center" vertical="center"/>
    </xf>
    <xf numFmtId="0" fontId="1" fillId="0" borderId="0" xfId="0" applyFont="1" applyFill="1"/>
    <xf numFmtId="0" fontId="0" fillId="0" borderId="0" xfId="0" applyFill="1" applyAlignment="1">
      <alignment horizontal="center" vertical="center"/>
    </xf>
    <xf numFmtId="0" fontId="3"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3" fontId="5" fillId="0" borderId="0" xfId="0" applyNumberFormat="1" applyFont="1" applyFill="1" applyBorder="1" applyAlignment="1">
      <alignment horizontal="center" vertical="center"/>
    </xf>
    <xf numFmtId="0" fontId="0" fillId="0" borderId="0" xfId="0" applyFill="1" applyBorder="1"/>
    <xf numFmtId="4" fontId="10" fillId="0" borderId="1" xfId="0" applyNumberFormat="1" applyFont="1" applyFill="1" applyBorder="1" applyAlignment="1">
      <alignment horizontal="center" vertical="center"/>
    </xf>
    <xf numFmtId="0" fontId="3" fillId="0" borderId="0" xfId="0" applyFont="1" applyFill="1" applyAlignment="1">
      <alignment horizontal="left"/>
    </xf>
    <xf numFmtId="0" fontId="1" fillId="0" borderId="0" xfId="0" applyFont="1" applyFill="1" applyAlignment="1">
      <alignment horizontal="left"/>
    </xf>
    <xf numFmtId="0" fontId="0" fillId="0" borderId="0" xfId="0" applyFill="1" applyAlignment="1">
      <alignment horizontal="left"/>
    </xf>
    <xf numFmtId="0" fontId="5" fillId="0" borderId="0" xfId="0" applyFont="1" applyFill="1" applyAlignment="1">
      <alignment horizontal="center" vertical="center"/>
    </xf>
    <xf numFmtId="4" fontId="9" fillId="0" borderId="0" xfId="0" applyNumberFormat="1" applyFont="1" applyFill="1" applyAlignment="1">
      <alignment horizontal="left" vertical="center" wrapText="1"/>
    </xf>
    <xf numFmtId="0" fontId="5" fillId="0" borderId="0" xfId="0"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4" fontId="3" fillId="0" borderId="0" xfId="0" applyNumberFormat="1" applyFont="1" applyFill="1" applyAlignment="1">
      <alignment horizontal="center" vertical="center"/>
    </xf>
    <xf numFmtId="4" fontId="1" fillId="0" borderId="0" xfId="0" applyNumberFormat="1" applyFont="1" applyFill="1" applyAlignment="1">
      <alignment horizontal="center" vertical="center"/>
    </xf>
    <xf numFmtId="4" fontId="0" fillId="0" borderId="0" xfId="0" applyNumberFormat="1" applyFill="1" applyAlignment="1">
      <alignment horizontal="center" vertical="center"/>
    </xf>
    <xf numFmtId="4" fontId="3" fillId="0" borderId="1" xfId="0" applyNumberFormat="1" applyFont="1" applyFill="1" applyBorder="1" applyAlignment="1">
      <alignment horizontal="center" vertical="center"/>
    </xf>
    <xf numFmtId="0" fontId="5" fillId="0" borderId="0" xfId="0" applyFont="1" applyFill="1" applyAlignment="1">
      <alignment horizontal="center" vertical="center" wrapText="1"/>
    </xf>
    <xf numFmtId="3"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0" xfId="0" applyFont="1" applyAlignment="1">
      <alignment wrapText="1"/>
    </xf>
    <xf numFmtId="0" fontId="6" fillId="0" borderId="0" xfId="0" applyFont="1" applyFill="1" applyBorder="1" applyAlignment="1">
      <alignment horizontal="right" vertical="center"/>
    </xf>
    <xf numFmtId="0" fontId="6" fillId="0" borderId="0" xfId="0" applyFont="1" applyFill="1" applyBorder="1" applyAlignment="1">
      <alignment horizontal="left" vertical="top"/>
    </xf>
    <xf numFmtId="4" fontId="6" fillId="0" borderId="0"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xf numFmtId="0" fontId="6" fillId="0" borderId="0" xfId="0" applyFont="1" applyFill="1" applyAlignment="1">
      <alignment wrapText="1"/>
    </xf>
    <xf numFmtId="0" fontId="5" fillId="0" borderId="1"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Alignment="1">
      <alignment horizontal="left" wrapText="1"/>
    </xf>
    <xf numFmtId="0" fontId="9" fillId="0" borderId="4" xfId="0" applyFont="1" applyFill="1" applyBorder="1" applyAlignment="1">
      <alignment horizontal="right" vertical="center" wrapText="1"/>
    </xf>
    <xf numFmtId="0" fontId="9" fillId="0" borderId="5" xfId="0" applyFont="1" applyFill="1" applyBorder="1" applyAlignment="1">
      <alignment horizontal="right" vertical="center" wrapText="1"/>
    </xf>
    <xf numFmtId="0" fontId="9" fillId="0" borderId="6" xfId="0" applyFont="1" applyFill="1" applyBorder="1" applyAlignment="1">
      <alignment horizontal="right" vertical="center" wrapText="1"/>
    </xf>
    <xf numFmtId="0" fontId="5" fillId="0" borderId="0" xfId="0" applyFont="1" applyFill="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4" fontId="5" fillId="0" borderId="3"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4" fontId="9" fillId="0" borderId="0" xfId="0" applyNumberFormat="1" applyFont="1" applyFill="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3">
    <cellStyle name="Обычный" xfId="0" builtinId="0"/>
    <cellStyle name="Обычный 2" xfId="2"/>
    <cellStyle name="Обычный 5"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I22"/>
  <sheetViews>
    <sheetView tabSelected="1" zoomScale="90" zoomScaleNormal="90" workbookViewId="0">
      <selection activeCell="L6" sqref="L6"/>
    </sheetView>
  </sheetViews>
  <sheetFormatPr defaultRowHeight="15"/>
  <cols>
    <col min="1" max="1" width="6.42578125" style="11" customWidth="1"/>
    <col min="2" max="2" width="37" style="11" customWidth="1"/>
    <col min="3" max="3" width="98.42578125" style="20" customWidth="1"/>
    <col min="4" max="4" width="10.28515625" style="1" customWidth="1"/>
    <col min="5" max="5" width="8.7109375" style="11" customWidth="1"/>
    <col min="6" max="6" width="11.5703125" style="27" customWidth="1"/>
    <col min="7" max="7" width="14.42578125" style="11" customWidth="1"/>
    <col min="8" max="8" width="22" style="1" customWidth="1"/>
    <col min="9" max="9" width="24.42578125" style="1" customWidth="1"/>
    <col min="10" max="16384" width="9.140625" style="1"/>
  </cols>
  <sheetData>
    <row r="1" spans="1:9" ht="15.75">
      <c r="A1" s="2"/>
      <c r="B1" s="2"/>
      <c r="C1" s="18"/>
      <c r="D1" s="3"/>
      <c r="E1" s="2"/>
      <c r="F1" s="25"/>
    </row>
    <row r="2" spans="1:9" ht="45" customHeight="1">
      <c r="A2" s="2"/>
      <c r="B2" s="2"/>
      <c r="C2" s="46"/>
      <c r="D2" s="46"/>
      <c r="E2" s="46"/>
      <c r="F2" s="46"/>
      <c r="G2" s="53" t="s">
        <v>35</v>
      </c>
      <c r="H2" s="53"/>
      <c r="I2" s="53"/>
    </row>
    <row r="3" spans="1:9" ht="16.5" customHeight="1">
      <c r="A3" s="2"/>
      <c r="B3" s="2"/>
      <c r="C3" s="29"/>
      <c r="D3" s="21"/>
      <c r="E3" s="21"/>
      <c r="F3" s="21"/>
      <c r="G3" s="22"/>
      <c r="H3" s="22"/>
      <c r="I3" s="22"/>
    </row>
    <row r="4" spans="1:9" ht="45" customHeight="1">
      <c r="A4" s="2"/>
      <c r="B4" s="51" t="s">
        <v>13</v>
      </c>
      <c r="C4" s="52"/>
      <c r="D4" s="52"/>
      <c r="E4" s="52"/>
      <c r="F4" s="52"/>
      <c r="G4" s="52"/>
      <c r="H4" s="52"/>
      <c r="I4" s="52"/>
    </row>
    <row r="5" spans="1:9" ht="3" customHeight="1">
      <c r="A5" s="2"/>
      <c r="B5" s="2"/>
      <c r="C5" s="18"/>
      <c r="D5" s="3"/>
      <c r="E5" s="2"/>
      <c r="F5" s="25"/>
    </row>
    <row r="6" spans="1:9" ht="34.5" customHeight="1">
      <c r="A6" s="47" t="s">
        <v>9</v>
      </c>
      <c r="B6" s="47" t="s">
        <v>12</v>
      </c>
      <c r="C6" s="47" t="s">
        <v>0</v>
      </c>
      <c r="D6" s="47" t="s">
        <v>1</v>
      </c>
      <c r="E6" s="47" t="s">
        <v>3</v>
      </c>
      <c r="F6" s="49" t="s">
        <v>4</v>
      </c>
      <c r="G6" s="47" t="s">
        <v>2</v>
      </c>
      <c r="H6" s="47" t="s">
        <v>7</v>
      </c>
      <c r="I6" s="54" t="s">
        <v>6</v>
      </c>
    </row>
    <row r="7" spans="1:9" ht="10.5" customHeight="1">
      <c r="A7" s="48"/>
      <c r="B7" s="48"/>
      <c r="C7" s="48"/>
      <c r="D7" s="48"/>
      <c r="E7" s="48"/>
      <c r="F7" s="50"/>
      <c r="G7" s="48"/>
      <c r="H7" s="48"/>
      <c r="I7" s="55"/>
    </row>
    <row r="8" spans="1:9" ht="84.75" customHeight="1">
      <c r="A8" s="4">
        <v>1</v>
      </c>
      <c r="B8" s="31" t="s">
        <v>16</v>
      </c>
      <c r="C8" s="32" t="s">
        <v>17</v>
      </c>
      <c r="D8" s="40" t="s">
        <v>11</v>
      </c>
      <c r="E8" s="4">
        <v>20</v>
      </c>
      <c r="F8" s="30">
        <v>7500</v>
      </c>
      <c r="G8" s="28">
        <f>E8*F8</f>
        <v>150000</v>
      </c>
      <c r="H8" s="4" t="s">
        <v>8</v>
      </c>
      <c r="I8" s="4" t="s">
        <v>10</v>
      </c>
    </row>
    <row r="9" spans="1:9" ht="88.5" customHeight="1">
      <c r="A9" s="4">
        <v>2</v>
      </c>
      <c r="B9" s="31" t="s">
        <v>14</v>
      </c>
      <c r="C9" s="33" t="s">
        <v>18</v>
      </c>
      <c r="D9" s="40" t="s">
        <v>11</v>
      </c>
      <c r="E9" s="4">
        <v>3</v>
      </c>
      <c r="F9" s="30">
        <v>81700</v>
      </c>
      <c r="G9" s="28">
        <f t="shared" ref="G9" si="0">E9*F9</f>
        <v>245100</v>
      </c>
      <c r="H9" s="4" t="s">
        <v>8</v>
      </c>
      <c r="I9" s="4" t="s">
        <v>10</v>
      </c>
    </row>
    <row r="10" spans="1:9" ht="327" customHeight="1">
      <c r="A10" s="4">
        <v>3</v>
      </c>
      <c r="B10" s="31" t="s">
        <v>15</v>
      </c>
      <c r="C10" s="32" t="s">
        <v>19</v>
      </c>
      <c r="D10" s="40" t="s">
        <v>11</v>
      </c>
      <c r="E10" s="4">
        <v>5</v>
      </c>
      <c r="F10" s="30">
        <v>65000</v>
      </c>
      <c r="G10" s="28">
        <f t="shared" ref="G10:G13" si="1">E10*F10</f>
        <v>325000</v>
      </c>
      <c r="H10" s="4" t="s">
        <v>8</v>
      </c>
      <c r="I10" s="4" t="s">
        <v>10</v>
      </c>
    </row>
    <row r="11" spans="1:9" ht="70.5" customHeight="1">
      <c r="A11" s="4">
        <v>4</v>
      </c>
      <c r="B11" s="31" t="s">
        <v>26</v>
      </c>
      <c r="C11" s="32" t="s">
        <v>34</v>
      </c>
      <c r="D11" s="4" t="s">
        <v>27</v>
      </c>
      <c r="E11" s="4">
        <v>5</v>
      </c>
      <c r="F11" s="30">
        <v>130507</v>
      </c>
      <c r="G11" s="28">
        <f t="shared" si="1"/>
        <v>652535</v>
      </c>
      <c r="H11" s="4" t="s">
        <v>8</v>
      </c>
      <c r="I11" s="4" t="s">
        <v>10</v>
      </c>
    </row>
    <row r="12" spans="1:9" ht="67.5" customHeight="1">
      <c r="A12" s="4">
        <v>5</v>
      </c>
      <c r="B12" s="31" t="s">
        <v>28</v>
      </c>
      <c r="C12" s="32" t="s">
        <v>32</v>
      </c>
      <c r="D12" s="4" t="s">
        <v>29</v>
      </c>
      <c r="E12" s="4">
        <v>1</v>
      </c>
      <c r="F12" s="30">
        <v>156598</v>
      </c>
      <c r="G12" s="28">
        <f t="shared" si="1"/>
        <v>156598</v>
      </c>
      <c r="H12" s="4" t="s">
        <v>8</v>
      </c>
      <c r="I12" s="4" t="s">
        <v>10</v>
      </c>
    </row>
    <row r="13" spans="1:9" ht="97.5" customHeight="1">
      <c r="A13" s="4">
        <v>6</v>
      </c>
      <c r="B13" s="31" t="s">
        <v>30</v>
      </c>
      <c r="C13" s="32" t="s">
        <v>33</v>
      </c>
      <c r="D13" s="4" t="s">
        <v>31</v>
      </c>
      <c r="E13" s="4">
        <v>1</v>
      </c>
      <c r="F13" s="30">
        <v>84966</v>
      </c>
      <c r="G13" s="28">
        <f t="shared" si="1"/>
        <v>84966</v>
      </c>
      <c r="H13" s="4" t="s">
        <v>8</v>
      </c>
      <c r="I13" s="4" t="s">
        <v>10</v>
      </c>
    </row>
    <row r="14" spans="1:9" ht="18.75">
      <c r="A14" s="43" t="s">
        <v>5</v>
      </c>
      <c r="B14" s="44"/>
      <c r="C14" s="44"/>
      <c r="D14" s="44"/>
      <c r="E14" s="44"/>
      <c r="F14" s="45"/>
      <c r="G14" s="17">
        <f>SUM(G8:G13)</f>
        <v>1614199</v>
      </c>
      <c r="H14" s="5"/>
      <c r="I14" s="5"/>
    </row>
    <row r="15" spans="1:9" ht="15.75">
      <c r="A15" s="12"/>
      <c r="B15" s="12"/>
      <c r="C15" s="14"/>
      <c r="D15" s="13"/>
      <c r="E15" s="23"/>
      <c r="F15" s="24"/>
      <c r="G15" s="15"/>
      <c r="H15" s="16"/>
      <c r="I15" s="16"/>
    </row>
    <row r="16" spans="1:9" ht="39" customHeight="1">
      <c r="A16" s="6"/>
      <c r="B16" s="6"/>
      <c r="C16" s="7"/>
      <c r="D16" s="8"/>
      <c r="E16" s="2"/>
      <c r="F16" s="25"/>
      <c r="G16" s="2"/>
    </row>
    <row r="17" spans="1:7" ht="15.75" customHeight="1">
      <c r="A17" s="6"/>
      <c r="B17" s="41" t="s">
        <v>24</v>
      </c>
      <c r="C17" s="41"/>
      <c r="D17" s="34"/>
      <c r="E17" s="34"/>
      <c r="F17" s="35" t="s">
        <v>25</v>
      </c>
      <c r="G17" s="36"/>
    </row>
    <row r="18" spans="1:7" ht="15.75">
      <c r="A18" s="2"/>
      <c r="B18" s="34"/>
      <c r="C18" s="34"/>
      <c r="D18" s="34"/>
      <c r="E18" s="34"/>
      <c r="F18" s="34"/>
      <c r="G18" s="36"/>
    </row>
    <row r="19" spans="1:7" ht="15.75">
      <c r="A19" s="2"/>
      <c r="B19" s="37" t="s">
        <v>20</v>
      </c>
      <c r="C19" s="34"/>
      <c r="D19" s="34"/>
      <c r="E19" s="34"/>
      <c r="F19" s="37" t="s">
        <v>21</v>
      </c>
      <c r="G19" s="36"/>
    </row>
    <row r="20" spans="1:7" ht="18.75">
      <c r="A20" s="9"/>
      <c r="B20" s="38"/>
      <c r="C20" s="39"/>
      <c r="D20" s="38"/>
      <c r="E20" s="38"/>
      <c r="F20" s="38"/>
      <c r="G20" s="38"/>
    </row>
    <row r="21" spans="1:7" ht="19.5" customHeight="1">
      <c r="A21" s="9"/>
      <c r="B21" s="42" t="s">
        <v>22</v>
      </c>
      <c r="C21" s="42"/>
      <c r="D21" s="38"/>
      <c r="E21" s="38"/>
      <c r="F21" s="38" t="s">
        <v>23</v>
      </c>
      <c r="G21" s="38"/>
    </row>
    <row r="22" spans="1:7" ht="18.75">
      <c r="A22" s="9"/>
      <c r="B22" s="9"/>
      <c r="C22" s="19"/>
      <c r="D22" s="10"/>
      <c r="E22" s="9"/>
      <c r="F22" s="26"/>
    </row>
  </sheetData>
  <mergeCells count="15">
    <mergeCell ref="B17:C17"/>
    <mergeCell ref="B21:C21"/>
    <mergeCell ref="A14:F14"/>
    <mergeCell ref="C2:F2"/>
    <mergeCell ref="A6:A7"/>
    <mergeCell ref="C6:C7"/>
    <mergeCell ref="D6:D7"/>
    <mergeCell ref="E6:E7"/>
    <mergeCell ref="F6:F7"/>
    <mergeCell ref="B6:B7"/>
    <mergeCell ref="B4:I4"/>
    <mergeCell ref="G6:G7"/>
    <mergeCell ref="G2:I2"/>
    <mergeCell ref="H6:H7"/>
    <mergeCell ref="I6:I7"/>
  </mergeCells>
  <pageMargins left="0.23622047244094491" right="0.15748031496062992" top="0.15748031496062992" bottom="0.74803149606299213" header="0.31496062992125984" footer="0.31496062992125984"/>
  <pageSetup paperSize="9" scale="62"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2023-08-31T11:39:57Z</dcterms:modified>
</cp:coreProperties>
</file>